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autoCompressPictures="0"/>
  <bookViews>
    <workbookView xWindow="120" yWindow="100" windowWidth="23380" windowHeight="13940"/>
  </bookViews>
  <sheets>
    <sheet name="Faktúra" sheetId="2" r:id="rId1"/>
  </sheets>
  <definedNames>
    <definedName name="FormaUhrady">#REF!</definedName>
    <definedName name="_xlnm.Print_Area" localSheetId="0">Faktúra!$A$1:$L$50</definedName>
    <definedName name="uhrada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2" l="1"/>
  <c r="J17" i="2"/>
  <c r="K17" i="2"/>
  <c r="H18" i="2"/>
  <c r="J18" i="2"/>
  <c r="K18" i="2"/>
  <c r="H19" i="2"/>
  <c r="J19" i="2"/>
  <c r="K19" i="2"/>
  <c r="H20" i="2"/>
  <c r="J20" i="2"/>
  <c r="K20" i="2"/>
  <c r="H21" i="2"/>
  <c r="J21" i="2"/>
  <c r="K21" i="2"/>
  <c r="H23" i="2"/>
  <c r="J23" i="2"/>
  <c r="K23" i="2"/>
  <c r="H24" i="2"/>
  <c r="J24" i="2"/>
  <c r="K24" i="2"/>
  <c r="H25" i="2"/>
  <c r="J25" i="2"/>
  <c r="K25" i="2"/>
  <c r="H26" i="2"/>
  <c r="J26" i="2"/>
  <c r="K26" i="2"/>
  <c r="J45" i="2"/>
  <c r="I48" i="2"/>
  <c r="I45" i="2"/>
  <c r="H45" i="2"/>
</calcChain>
</file>

<file path=xl/sharedStrings.xml><?xml version="1.0" encoding="utf-8"?>
<sst xmlns="http://schemas.openxmlformats.org/spreadsheetml/2006/main" count="56" uniqueCount="55">
  <si>
    <t>číslo:</t>
  </si>
  <si>
    <t>Poznámka:</t>
  </si>
  <si>
    <t>Cena</t>
  </si>
  <si>
    <t>Základ DPH</t>
  </si>
  <si>
    <t>DPH</t>
  </si>
  <si>
    <t>základ DPH</t>
  </si>
  <si>
    <t>DPH %</t>
  </si>
  <si>
    <t>Meno</t>
  </si>
  <si>
    <t>Dodávateľ:</t>
  </si>
  <si>
    <t>Tel.:</t>
  </si>
  <si>
    <t>Odberateľ:</t>
  </si>
  <si>
    <t>Konštantný symbol:</t>
  </si>
  <si>
    <t>Dátum dodania:</t>
  </si>
  <si>
    <t>Dátum splatnosti:</t>
  </si>
  <si>
    <t>Názov položky</t>
  </si>
  <si>
    <t>Množstvo</t>
  </si>
  <si>
    <t>DPH €</t>
  </si>
  <si>
    <t>Spolu</t>
  </si>
  <si>
    <t>Podpis:</t>
  </si>
  <si>
    <t>Celkom s DPH</t>
  </si>
  <si>
    <t>základ</t>
  </si>
  <si>
    <t>znížená sadzba dane</t>
  </si>
  <si>
    <t>základná sadzba dane</t>
  </si>
  <si>
    <t>Celkom k úhrade :</t>
  </si>
  <si>
    <t>Objednávka (nie je daňový doklad)</t>
  </si>
  <si>
    <t>2018-1</t>
  </si>
  <si>
    <t>LDcentrum Computers s.r.o.</t>
  </si>
  <si>
    <t>Ulica: SNP 171</t>
  </si>
  <si>
    <t>Mesto, PSČ: Liptovský Hrádok, 033 01</t>
  </si>
  <si>
    <t>IČO: 50097768</t>
  </si>
  <si>
    <t>DIČ: SK2120176773</t>
  </si>
  <si>
    <t>Peňažný ústav: Fio Banka, SK9283300000002100927451</t>
  </si>
  <si>
    <t>OZ "Partnerstvo pre MAS Turiec"</t>
  </si>
  <si>
    <t>Ulica: Piesky 164/98</t>
  </si>
  <si>
    <t>Mesto, PSČ: Trebostovo, 038 41</t>
  </si>
  <si>
    <t>IČO: 42346614</t>
  </si>
  <si>
    <t>DIČ: 2024066847</t>
  </si>
  <si>
    <t>Forma úhrady: bankový prevod</t>
  </si>
  <si>
    <t>Vystavil:</t>
  </si>
  <si>
    <t>Tomáš Uličný</t>
  </si>
  <si>
    <t>Miesto dodania: Penzión Ladoveň</t>
  </si>
  <si>
    <t>Daniela Michaelliho 4, 036 01 Martin</t>
  </si>
  <si>
    <t>PC HP 290 G1 MT i3-7100/4GB/128SSD/DVD/W10H</t>
  </si>
  <si>
    <t>LCD HP 22er 21.5" IPS/FHD/1000:1/250/VGA/HDMI/7ms</t>
  </si>
  <si>
    <t>HP USB Myš X1500, drátová (2 myši a 2 klávesnice sú už v PC)</t>
  </si>
  <si>
    <t>NOTEBOOK Acer Aspire 3 - 15,6"/i3-6006U/4G/1TB/W10 čierny</t>
  </si>
  <si>
    <t>MFZ RICOH MP C307SP A4</t>
  </si>
  <si>
    <t xml:space="preserve"> plátno 200cmx135cm</t>
  </si>
  <si>
    <t xml:space="preserve">Projektor 3LCD EPSON EB-W42 WXGA 3600 Ansi 15000:1 WiFi + </t>
  </si>
  <si>
    <t>Foto Canon PowerShot SX540 HS čierny - 32GB Microsd</t>
  </si>
  <si>
    <t>Software Office 365 Business roč.předpl.OLP NL</t>
  </si>
  <si>
    <t>Software Licencia ESET NOD32 Antivirus - 2roky</t>
  </si>
  <si>
    <t>ITMS projekt: Financovanie prevádzkových nákladov OZ „Partnerstvo pre MAS Turiec“</t>
  </si>
  <si>
    <t>Kód projektu: 302051N415</t>
  </si>
  <si>
    <t>Dátum vyhotovenia: 15. 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</si>
</sst>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64" fontId="5" fillId="0" borderId="0" xfId="0" applyNumberFormat="1" applyFont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49" fontId="11" fillId="2" borderId="3" xfId="0" applyNumberFormat="1" applyFont="1" applyFill="1" applyBorder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14" fontId="4" fillId="2" borderId="4" xfId="0" applyNumberFormat="1" applyFont="1" applyFill="1" applyBorder="1" applyAlignment="1" applyProtection="1">
      <alignment vertical="center"/>
      <protection locked="0"/>
    </xf>
    <xf numFmtId="14" fontId="4" fillId="2" borderId="10" xfId="0" applyNumberFormat="1" applyFont="1" applyFill="1" applyBorder="1" applyAlignment="1" applyProtection="1">
      <alignment vertical="center"/>
      <protection locked="0"/>
    </xf>
    <xf numFmtId="49" fontId="11" fillId="2" borderId="5" xfId="0" applyNumberFormat="1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vertical="center"/>
    </xf>
    <xf numFmtId="14" fontId="4" fillId="2" borderId="0" xfId="0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vertical="center"/>
    </xf>
    <xf numFmtId="9" fontId="5" fillId="0" borderId="0" xfId="1" applyFont="1" applyBorder="1" applyAlignment="1">
      <alignment horizontal="center" vertical="center"/>
    </xf>
    <xf numFmtId="164" fontId="5" fillId="3" borderId="0" xfId="0" applyNumberFormat="1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164" fontId="5" fillId="3" borderId="0" xfId="0" applyNumberFormat="1" applyFont="1" applyFill="1" applyBorder="1" applyAlignment="1">
      <alignment horizontal="center" vertical="center"/>
    </xf>
    <xf numFmtId="9" fontId="5" fillId="3" borderId="0" xfId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vertical="center"/>
    </xf>
    <xf numFmtId="49" fontId="11" fillId="2" borderId="7" xfId="0" applyNumberFormat="1" applyFont="1" applyFill="1" applyBorder="1" applyAlignment="1">
      <alignment vertical="center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 applyProtection="1">
      <alignment horizontal="center" vertical="center"/>
      <protection locked="0"/>
    </xf>
    <xf numFmtId="164" fontId="7" fillId="2" borderId="7" xfId="0" applyNumberFormat="1" applyFont="1" applyFill="1" applyBorder="1" applyAlignment="1" applyProtection="1">
      <alignment horizontal="center" vertical="center"/>
      <protection locked="0"/>
    </xf>
    <xf numFmtId="164" fontId="7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3" borderId="5" xfId="0" applyNumberFormat="1" applyFont="1" applyFill="1" applyBorder="1" applyAlignment="1" applyProtection="1">
      <alignment horizontal="left" vertical="center"/>
      <protection locked="0"/>
    </xf>
    <xf numFmtId="49" fontId="5" fillId="3" borderId="0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2" fontId="6" fillId="0" borderId="0" xfId="0" applyNumberFormat="1" applyFont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B1:K49"/>
  <sheetViews>
    <sheetView tabSelected="1" zoomScale="90" zoomScaleNormal="90" zoomScaleSheetLayoutView="100" zoomScalePageLayoutView="90" workbookViewId="0">
      <selection activeCell="N20" sqref="N20"/>
    </sheetView>
  </sheetViews>
  <sheetFormatPr baseColWidth="10" defaultColWidth="8.83203125" defaultRowHeight="13" x14ac:dyDescent="0"/>
  <cols>
    <col min="1" max="1" width="1.5" style="1" customWidth="1"/>
    <col min="2" max="2" width="15.33203125" style="2" customWidth="1"/>
    <col min="3" max="3" width="13" style="2" customWidth="1"/>
    <col min="4" max="4" width="12.5" style="2" customWidth="1"/>
    <col min="5" max="5" width="14.6640625" style="2" customWidth="1"/>
    <col min="6" max="6" width="10.5" style="2" customWidth="1"/>
    <col min="7" max="7" width="6.5" style="2" customWidth="1"/>
    <col min="8" max="8" width="9.33203125" style="2" customWidth="1"/>
    <col min="9" max="9" width="8.5" style="2" customWidth="1"/>
    <col min="10" max="10" width="8" style="2" customWidth="1"/>
    <col min="11" max="11" width="9.1640625" style="2" customWidth="1"/>
    <col min="12" max="12" width="3.5" style="1" customWidth="1"/>
    <col min="13" max="16384" width="8.83203125" style="1"/>
  </cols>
  <sheetData>
    <row r="1" spans="2:11" ht="18" thickBot="1">
      <c r="B1" s="99" t="s">
        <v>24</v>
      </c>
      <c r="C1" s="99"/>
      <c r="D1" s="99"/>
      <c r="E1" s="99"/>
      <c r="F1" s="99"/>
      <c r="G1" s="14"/>
      <c r="H1" s="15" t="s">
        <v>0</v>
      </c>
      <c r="I1" s="95" t="s">
        <v>25</v>
      </c>
      <c r="J1" s="95"/>
    </row>
    <row r="2" spans="2:11">
      <c r="B2" s="100" t="s">
        <v>8</v>
      </c>
      <c r="C2" s="101"/>
      <c r="D2" s="101"/>
      <c r="E2" s="101"/>
      <c r="F2" s="102"/>
      <c r="G2" s="100" t="s">
        <v>10</v>
      </c>
      <c r="H2" s="101"/>
      <c r="I2" s="101"/>
      <c r="J2" s="101"/>
      <c r="K2" s="102"/>
    </row>
    <row r="3" spans="2:11" ht="15">
      <c r="B3" s="103" t="s">
        <v>7</v>
      </c>
      <c r="C3" s="104"/>
      <c r="D3" s="104"/>
      <c r="E3" s="104"/>
      <c r="F3" s="105"/>
      <c r="G3" s="103" t="s">
        <v>7</v>
      </c>
      <c r="H3" s="104"/>
      <c r="I3" s="104"/>
      <c r="J3" s="104"/>
      <c r="K3" s="105"/>
    </row>
    <row r="4" spans="2:11" ht="15">
      <c r="B4" s="88" t="s">
        <v>26</v>
      </c>
      <c r="C4" s="89"/>
      <c r="D4" s="89"/>
      <c r="E4" s="89"/>
      <c r="F4" s="90"/>
      <c r="G4" s="88" t="s">
        <v>32</v>
      </c>
      <c r="H4" s="89"/>
      <c r="I4" s="89"/>
      <c r="J4" s="89"/>
      <c r="K4" s="90"/>
    </row>
    <row r="5" spans="2:11" ht="15">
      <c r="B5" s="85" t="s">
        <v>27</v>
      </c>
      <c r="C5" s="86"/>
      <c r="D5" s="86"/>
      <c r="E5" s="86"/>
      <c r="F5" s="87"/>
      <c r="G5" s="85" t="s">
        <v>33</v>
      </c>
      <c r="H5" s="86"/>
      <c r="I5" s="86"/>
      <c r="J5" s="86"/>
      <c r="K5" s="87"/>
    </row>
    <row r="6" spans="2:11" ht="15">
      <c r="B6" s="88" t="s">
        <v>28</v>
      </c>
      <c r="C6" s="89"/>
      <c r="D6" s="89"/>
      <c r="E6" s="89"/>
      <c r="F6" s="90"/>
      <c r="G6" s="88" t="s">
        <v>34</v>
      </c>
      <c r="H6" s="89"/>
      <c r="I6" s="89"/>
      <c r="J6" s="89"/>
      <c r="K6" s="90"/>
    </row>
    <row r="7" spans="2:11" ht="15">
      <c r="B7" s="24" t="s">
        <v>29</v>
      </c>
      <c r="C7" s="25"/>
      <c r="D7" s="25"/>
      <c r="E7" s="25"/>
      <c r="F7" s="26"/>
      <c r="G7" s="24" t="s">
        <v>35</v>
      </c>
      <c r="H7" s="25"/>
      <c r="I7" s="25"/>
      <c r="J7" s="25"/>
      <c r="K7" s="26"/>
    </row>
    <row r="8" spans="2:11" ht="15">
      <c r="B8" s="24" t="s">
        <v>30</v>
      </c>
      <c r="C8" s="25"/>
      <c r="D8" s="25"/>
      <c r="E8" s="25"/>
      <c r="F8" s="26"/>
      <c r="G8" s="24" t="s">
        <v>36</v>
      </c>
      <c r="H8" s="25"/>
      <c r="I8" s="25"/>
      <c r="J8" s="25"/>
      <c r="K8" s="26"/>
    </row>
    <row r="9" spans="2:11" ht="15">
      <c r="B9" s="27" t="s">
        <v>31</v>
      </c>
      <c r="C9" s="28"/>
      <c r="D9" s="28"/>
      <c r="E9" s="28"/>
      <c r="F9" s="29"/>
      <c r="G9" s="88"/>
      <c r="H9" s="89"/>
      <c r="I9" s="89"/>
      <c r="J9" s="89"/>
      <c r="K9" s="90"/>
    </row>
    <row r="10" spans="2:11" ht="16" thickBot="1">
      <c r="B10" s="91" t="s">
        <v>9</v>
      </c>
      <c r="C10" s="92"/>
      <c r="D10" s="92"/>
      <c r="E10" s="92"/>
      <c r="F10" s="93"/>
      <c r="G10" s="96"/>
      <c r="H10" s="97"/>
      <c r="I10" s="97"/>
      <c r="J10" s="97"/>
      <c r="K10" s="98"/>
    </row>
    <row r="11" spans="2:11">
      <c r="B11" s="81" t="s">
        <v>1</v>
      </c>
      <c r="C11" s="82"/>
      <c r="D11" s="79"/>
      <c r="E11" s="79"/>
      <c r="F11" s="80"/>
      <c r="G11" s="30" t="s">
        <v>54</v>
      </c>
      <c r="H11" s="31"/>
      <c r="I11" s="32"/>
      <c r="J11" s="32"/>
      <c r="K11" s="33"/>
    </row>
    <row r="12" spans="2:11">
      <c r="B12" s="73" t="s">
        <v>52</v>
      </c>
      <c r="C12" s="74"/>
      <c r="D12" s="74"/>
      <c r="E12" s="74"/>
      <c r="F12" s="75"/>
      <c r="G12" s="94" t="s">
        <v>12</v>
      </c>
      <c r="H12" s="94"/>
      <c r="I12" s="83">
        <v>43301</v>
      </c>
      <c r="J12" s="83"/>
      <c r="K12" s="84"/>
    </row>
    <row r="13" spans="2:11">
      <c r="B13" s="73" t="s">
        <v>53</v>
      </c>
      <c r="C13" s="74"/>
      <c r="D13" s="74"/>
      <c r="E13" s="74"/>
      <c r="F13" s="75"/>
      <c r="G13" s="94" t="s">
        <v>13</v>
      </c>
      <c r="H13" s="94"/>
      <c r="I13" s="83">
        <v>43326</v>
      </c>
      <c r="J13" s="83"/>
      <c r="K13" s="84"/>
    </row>
    <row r="14" spans="2:11">
      <c r="B14" s="73" t="s">
        <v>40</v>
      </c>
      <c r="C14" s="74"/>
      <c r="D14" s="74"/>
      <c r="E14" s="74"/>
      <c r="F14" s="75"/>
      <c r="G14" s="34" t="s">
        <v>37</v>
      </c>
      <c r="H14" s="35"/>
      <c r="I14" s="36"/>
      <c r="J14" s="36"/>
      <c r="K14" s="37"/>
    </row>
    <row r="15" spans="2:11" ht="14" thickBot="1">
      <c r="B15" s="76" t="s">
        <v>41</v>
      </c>
      <c r="C15" s="77"/>
      <c r="D15" s="77"/>
      <c r="E15" s="77"/>
      <c r="F15" s="78"/>
      <c r="G15" s="44" t="s">
        <v>11</v>
      </c>
      <c r="H15" s="45"/>
      <c r="I15" s="46"/>
      <c r="J15" s="46"/>
      <c r="K15" s="47"/>
    </row>
    <row r="16" spans="2:11" ht="14" thickBot="1">
      <c r="B16" s="71" t="s">
        <v>14</v>
      </c>
      <c r="C16" s="72"/>
      <c r="D16" s="72"/>
      <c r="E16" s="72"/>
      <c r="F16" s="3" t="s">
        <v>2</v>
      </c>
      <c r="G16" s="3" t="s">
        <v>15</v>
      </c>
      <c r="H16" s="3" t="s">
        <v>3</v>
      </c>
      <c r="I16" s="3" t="s">
        <v>6</v>
      </c>
      <c r="J16" s="3" t="s">
        <v>16</v>
      </c>
      <c r="K16" s="4" t="s">
        <v>17</v>
      </c>
    </row>
    <row r="17" spans="2:11">
      <c r="B17" s="67" t="s">
        <v>42</v>
      </c>
      <c r="C17" s="68"/>
      <c r="D17" s="68"/>
      <c r="E17" s="68"/>
      <c r="F17" s="18">
        <v>380</v>
      </c>
      <c r="G17" s="23">
        <v>2</v>
      </c>
      <c r="H17" s="19">
        <f>F17*G17</f>
        <v>760</v>
      </c>
      <c r="I17" s="38">
        <v>0.2</v>
      </c>
      <c r="J17" s="19">
        <f>I17*H17</f>
        <v>152</v>
      </c>
      <c r="K17" s="20">
        <f>H17+J17</f>
        <v>912</v>
      </c>
    </row>
    <row r="18" spans="2:11">
      <c r="B18" s="67" t="s">
        <v>43</v>
      </c>
      <c r="C18" s="68"/>
      <c r="D18" s="68"/>
      <c r="E18" s="68"/>
      <c r="F18" s="18">
        <v>120</v>
      </c>
      <c r="G18" s="23">
        <v>2</v>
      </c>
      <c r="H18" s="19">
        <f t="shared" ref="H18:H26" si="0">F18*G18</f>
        <v>240</v>
      </c>
      <c r="I18" s="38">
        <v>0.2</v>
      </c>
      <c r="J18" s="19">
        <f t="shared" ref="J18:J26" si="1">I18*H18</f>
        <v>48</v>
      </c>
      <c r="K18" s="20">
        <f t="shared" ref="K18:K26" si="2">H18+J18</f>
        <v>288</v>
      </c>
    </row>
    <row r="19" spans="2:11">
      <c r="B19" s="67" t="s">
        <v>44</v>
      </c>
      <c r="C19" s="68"/>
      <c r="D19" s="68"/>
      <c r="E19" s="68"/>
      <c r="F19" s="18">
        <v>5.5</v>
      </c>
      <c r="G19" s="23">
        <v>1</v>
      </c>
      <c r="H19" s="19">
        <f t="shared" si="0"/>
        <v>5.5</v>
      </c>
      <c r="I19" s="38">
        <v>0.2</v>
      </c>
      <c r="J19" s="19">
        <f t="shared" si="1"/>
        <v>1.1000000000000001</v>
      </c>
      <c r="K19" s="20">
        <f t="shared" si="2"/>
        <v>6.6</v>
      </c>
    </row>
    <row r="20" spans="2:11">
      <c r="B20" s="67" t="s">
        <v>45</v>
      </c>
      <c r="C20" s="68"/>
      <c r="D20" s="68"/>
      <c r="E20" s="68"/>
      <c r="F20" s="18">
        <v>400</v>
      </c>
      <c r="G20" s="23">
        <v>1</v>
      </c>
      <c r="H20" s="19">
        <f t="shared" si="0"/>
        <v>400</v>
      </c>
      <c r="I20" s="38">
        <v>0.2</v>
      </c>
      <c r="J20" s="19">
        <f t="shared" si="1"/>
        <v>80</v>
      </c>
      <c r="K20" s="20">
        <f t="shared" si="2"/>
        <v>480</v>
      </c>
    </row>
    <row r="21" spans="2:11">
      <c r="B21" s="67" t="s">
        <v>46</v>
      </c>
      <c r="C21" s="68"/>
      <c r="D21" s="68"/>
      <c r="E21" s="68"/>
      <c r="F21" s="18">
        <v>1500</v>
      </c>
      <c r="G21" s="23">
        <v>1</v>
      </c>
      <c r="H21" s="19">
        <f t="shared" si="0"/>
        <v>1500</v>
      </c>
      <c r="I21" s="38">
        <v>0.2</v>
      </c>
      <c r="J21" s="19">
        <f t="shared" si="1"/>
        <v>300</v>
      </c>
      <c r="K21" s="20">
        <f t="shared" si="2"/>
        <v>1800</v>
      </c>
    </row>
    <row r="22" spans="2:11">
      <c r="B22" s="67" t="s">
        <v>48</v>
      </c>
      <c r="C22" s="68"/>
      <c r="D22" s="68"/>
      <c r="E22" s="68"/>
      <c r="F22" s="18"/>
      <c r="G22" s="23"/>
      <c r="H22" s="19"/>
      <c r="I22" s="38"/>
      <c r="J22" s="19"/>
      <c r="K22" s="20"/>
    </row>
    <row r="23" spans="2:11">
      <c r="B23" s="67" t="s">
        <v>47</v>
      </c>
      <c r="C23" s="68"/>
      <c r="D23" s="68"/>
      <c r="E23" s="68"/>
      <c r="F23" s="18">
        <v>580</v>
      </c>
      <c r="G23" s="23">
        <v>1</v>
      </c>
      <c r="H23" s="19">
        <f t="shared" si="0"/>
        <v>580</v>
      </c>
      <c r="I23" s="38">
        <v>0.2</v>
      </c>
      <c r="J23" s="19">
        <f t="shared" si="1"/>
        <v>116</v>
      </c>
      <c r="K23" s="20">
        <f t="shared" si="2"/>
        <v>696</v>
      </c>
    </row>
    <row r="24" spans="2:11">
      <c r="B24" s="67" t="s">
        <v>49</v>
      </c>
      <c r="C24" s="68"/>
      <c r="D24" s="68"/>
      <c r="E24" s="68"/>
      <c r="F24" s="18">
        <v>325</v>
      </c>
      <c r="G24" s="23">
        <v>1</v>
      </c>
      <c r="H24" s="19">
        <f t="shared" si="0"/>
        <v>325</v>
      </c>
      <c r="I24" s="38">
        <v>0.2</v>
      </c>
      <c r="J24" s="19">
        <f t="shared" si="1"/>
        <v>65</v>
      </c>
      <c r="K24" s="20">
        <f t="shared" si="2"/>
        <v>390</v>
      </c>
    </row>
    <row r="25" spans="2:11">
      <c r="B25" s="67" t="s">
        <v>50</v>
      </c>
      <c r="C25" s="68"/>
      <c r="D25" s="68"/>
      <c r="E25" s="68"/>
      <c r="F25" s="18">
        <v>106.5</v>
      </c>
      <c r="G25" s="23">
        <v>3</v>
      </c>
      <c r="H25" s="19">
        <f t="shared" si="0"/>
        <v>319.5</v>
      </c>
      <c r="I25" s="38">
        <v>0.2</v>
      </c>
      <c r="J25" s="19">
        <f t="shared" si="1"/>
        <v>63.900000000000006</v>
      </c>
      <c r="K25" s="20">
        <f t="shared" si="2"/>
        <v>383.4</v>
      </c>
    </row>
    <row r="26" spans="2:11">
      <c r="B26" s="67" t="s">
        <v>51</v>
      </c>
      <c r="C26" s="68"/>
      <c r="D26" s="68"/>
      <c r="E26" s="68"/>
      <c r="F26" s="18">
        <v>60</v>
      </c>
      <c r="G26" s="23">
        <v>3</v>
      </c>
      <c r="H26" s="19">
        <f t="shared" si="0"/>
        <v>180</v>
      </c>
      <c r="I26" s="38">
        <v>0.2</v>
      </c>
      <c r="J26" s="19">
        <f t="shared" si="1"/>
        <v>36</v>
      </c>
      <c r="K26" s="20">
        <f t="shared" si="2"/>
        <v>216</v>
      </c>
    </row>
    <row r="27" spans="2:11">
      <c r="B27" s="69"/>
      <c r="C27" s="70"/>
      <c r="D27" s="70"/>
      <c r="E27" s="70"/>
      <c r="F27" s="39"/>
      <c r="G27" s="40"/>
      <c r="H27" s="41"/>
      <c r="I27" s="42"/>
      <c r="J27" s="41"/>
      <c r="K27" s="43"/>
    </row>
    <row r="28" spans="2:11">
      <c r="B28" s="67"/>
      <c r="C28" s="68"/>
      <c r="D28" s="68"/>
      <c r="E28" s="68"/>
      <c r="F28" s="18"/>
      <c r="G28" s="23"/>
      <c r="H28" s="19"/>
      <c r="I28" s="38"/>
      <c r="J28" s="19"/>
      <c r="K28" s="20"/>
    </row>
    <row r="29" spans="2:11">
      <c r="B29" s="67"/>
      <c r="C29" s="68"/>
      <c r="D29" s="68"/>
      <c r="E29" s="68"/>
      <c r="F29" s="18"/>
      <c r="G29" s="23"/>
      <c r="H29" s="19"/>
      <c r="I29" s="38"/>
      <c r="J29" s="19"/>
      <c r="K29" s="20"/>
    </row>
    <row r="30" spans="2:11">
      <c r="B30" s="67"/>
      <c r="C30" s="68"/>
      <c r="D30" s="68"/>
      <c r="E30" s="68"/>
      <c r="F30" s="18"/>
      <c r="G30" s="23"/>
      <c r="H30" s="19"/>
      <c r="I30" s="38"/>
      <c r="J30" s="19"/>
      <c r="K30" s="20"/>
    </row>
    <row r="31" spans="2:11">
      <c r="B31" s="67"/>
      <c r="C31" s="68"/>
      <c r="D31" s="68"/>
      <c r="E31" s="68"/>
      <c r="F31" s="18"/>
      <c r="G31" s="23"/>
      <c r="H31" s="19"/>
      <c r="I31" s="19"/>
      <c r="J31" s="19"/>
      <c r="K31" s="20"/>
    </row>
    <row r="32" spans="2:11">
      <c r="B32" s="67"/>
      <c r="C32" s="68"/>
      <c r="D32" s="68"/>
      <c r="E32" s="68"/>
      <c r="F32" s="18"/>
      <c r="G32" s="23"/>
      <c r="H32" s="19"/>
      <c r="I32" s="19"/>
      <c r="J32" s="19"/>
      <c r="K32" s="20"/>
    </row>
    <row r="33" spans="2:11">
      <c r="B33" s="67"/>
      <c r="C33" s="68"/>
      <c r="D33" s="68"/>
      <c r="E33" s="68"/>
      <c r="F33" s="18"/>
      <c r="G33" s="23"/>
      <c r="H33" s="19"/>
      <c r="I33" s="19"/>
      <c r="J33" s="19"/>
      <c r="K33" s="20"/>
    </row>
    <row r="34" spans="2:11">
      <c r="B34" s="67"/>
      <c r="C34" s="68"/>
      <c r="D34" s="68"/>
      <c r="E34" s="68"/>
      <c r="F34" s="18"/>
      <c r="G34" s="23"/>
      <c r="H34" s="19"/>
      <c r="I34" s="19"/>
      <c r="J34" s="19"/>
      <c r="K34" s="20"/>
    </row>
    <row r="35" spans="2:11">
      <c r="B35" s="67"/>
      <c r="C35" s="68"/>
      <c r="D35" s="68"/>
      <c r="E35" s="68"/>
      <c r="F35" s="18"/>
      <c r="G35" s="23"/>
      <c r="H35" s="19"/>
      <c r="I35" s="19"/>
      <c r="J35" s="19"/>
      <c r="K35" s="20"/>
    </row>
    <row r="36" spans="2:11">
      <c r="B36" s="67"/>
      <c r="C36" s="68"/>
      <c r="D36" s="68"/>
      <c r="E36" s="68"/>
      <c r="F36" s="18"/>
      <c r="G36" s="23"/>
      <c r="H36" s="19"/>
      <c r="I36" s="19"/>
      <c r="J36" s="19"/>
      <c r="K36" s="20"/>
    </row>
    <row r="37" spans="2:11">
      <c r="B37" s="67"/>
      <c r="C37" s="68"/>
      <c r="D37" s="68"/>
      <c r="E37" s="68"/>
      <c r="F37" s="18"/>
      <c r="G37" s="23"/>
      <c r="H37" s="19"/>
      <c r="I37" s="19"/>
      <c r="J37" s="19"/>
      <c r="K37" s="20"/>
    </row>
    <row r="38" spans="2:11">
      <c r="B38" s="67"/>
      <c r="C38" s="68"/>
      <c r="D38" s="68"/>
      <c r="E38" s="68"/>
      <c r="F38" s="18"/>
      <c r="G38" s="23"/>
      <c r="H38" s="19"/>
      <c r="I38" s="19"/>
      <c r="J38" s="19"/>
      <c r="K38" s="20"/>
    </row>
    <row r="39" spans="2:11">
      <c r="B39" s="67"/>
      <c r="C39" s="68"/>
      <c r="D39" s="68"/>
      <c r="E39" s="68"/>
      <c r="F39" s="18"/>
      <c r="G39" s="23"/>
      <c r="H39" s="19"/>
      <c r="I39" s="19"/>
      <c r="J39" s="19"/>
      <c r="K39" s="20"/>
    </row>
    <row r="40" spans="2:11">
      <c r="B40" s="67"/>
      <c r="C40" s="68"/>
      <c r="D40" s="68"/>
      <c r="E40" s="68"/>
      <c r="F40" s="18"/>
      <c r="G40" s="23"/>
      <c r="H40" s="19"/>
      <c r="I40" s="19"/>
      <c r="J40" s="19"/>
      <c r="K40" s="20"/>
    </row>
    <row r="41" spans="2:11">
      <c r="B41" s="67"/>
      <c r="C41" s="68"/>
      <c r="D41" s="68"/>
      <c r="E41" s="68"/>
      <c r="F41" s="18"/>
      <c r="G41" s="23"/>
      <c r="H41" s="19"/>
      <c r="I41" s="19"/>
      <c r="J41" s="19"/>
      <c r="K41" s="20"/>
    </row>
    <row r="42" spans="2:11">
      <c r="B42" s="67"/>
      <c r="C42" s="68"/>
      <c r="D42" s="68"/>
      <c r="E42" s="68"/>
      <c r="F42" s="18"/>
      <c r="G42" s="23"/>
      <c r="H42" s="19"/>
      <c r="I42" s="19"/>
      <c r="J42" s="19"/>
      <c r="K42" s="20"/>
    </row>
    <row r="43" spans="2:11" ht="14" thickBot="1">
      <c r="B43" s="67"/>
      <c r="C43" s="68"/>
      <c r="D43" s="68"/>
      <c r="E43" s="68"/>
      <c r="F43" s="18"/>
      <c r="G43" s="23"/>
      <c r="H43" s="19"/>
      <c r="I43" s="19"/>
      <c r="J43" s="19"/>
      <c r="K43" s="20"/>
    </row>
    <row r="44" spans="2:11">
      <c r="B44" s="5" t="s">
        <v>38</v>
      </c>
      <c r="C44" s="51"/>
      <c r="D44" s="51"/>
      <c r="E44" s="52"/>
      <c r="F44" s="6"/>
      <c r="G44" s="7"/>
      <c r="H44" s="8" t="s">
        <v>5</v>
      </c>
      <c r="I44" s="8" t="s">
        <v>4</v>
      </c>
      <c r="J44" s="53" t="s">
        <v>19</v>
      </c>
      <c r="K44" s="54"/>
    </row>
    <row r="45" spans="2:11">
      <c r="B45" s="48" t="s">
        <v>39</v>
      </c>
      <c r="C45" s="49"/>
      <c r="D45" s="49"/>
      <c r="E45" s="50"/>
      <c r="F45" s="9" t="s">
        <v>20</v>
      </c>
      <c r="G45" s="10"/>
      <c r="H45" s="21">
        <f>SUM(H17:H26)</f>
        <v>4310</v>
      </c>
      <c r="I45" s="21">
        <f>SUM(J17:J26)</f>
        <v>862</v>
      </c>
      <c r="J45" s="55">
        <f>SUM(K17:K26)</f>
        <v>5172</v>
      </c>
      <c r="K45" s="56"/>
    </row>
    <row r="46" spans="2:11">
      <c r="B46" s="48"/>
      <c r="C46" s="49"/>
      <c r="D46" s="49"/>
      <c r="E46" s="50"/>
      <c r="F46" s="9" t="s">
        <v>21</v>
      </c>
      <c r="G46" s="10"/>
      <c r="H46" s="21"/>
      <c r="I46" s="21"/>
      <c r="J46" s="55"/>
      <c r="K46" s="56"/>
    </row>
    <row r="47" spans="2:11" ht="14" thickBot="1">
      <c r="B47" s="48"/>
      <c r="C47" s="49"/>
      <c r="D47" s="49"/>
      <c r="E47" s="50"/>
      <c r="F47" s="16" t="s">
        <v>22</v>
      </c>
      <c r="G47" s="17"/>
      <c r="H47" s="22"/>
      <c r="I47" s="22"/>
      <c r="J47" s="57"/>
      <c r="K47" s="58"/>
    </row>
    <row r="48" spans="2:11" ht="18" customHeight="1">
      <c r="B48" s="48"/>
      <c r="C48" s="49"/>
      <c r="D48" s="49"/>
      <c r="E48" s="50"/>
      <c r="F48" s="59" t="s">
        <v>23</v>
      </c>
      <c r="G48" s="60"/>
      <c r="H48" s="60"/>
      <c r="I48" s="63">
        <f>J45</f>
        <v>5172</v>
      </c>
      <c r="J48" s="63"/>
      <c r="K48" s="64"/>
    </row>
    <row r="49" spans="2:11" ht="18" customHeight="1" thickBot="1">
      <c r="B49" s="11" t="s">
        <v>18</v>
      </c>
      <c r="C49" s="12"/>
      <c r="D49" s="12"/>
      <c r="E49" s="13"/>
      <c r="F49" s="61"/>
      <c r="G49" s="62"/>
      <c r="H49" s="62"/>
      <c r="I49" s="65"/>
      <c r="J49" s="65"/>
      <c r="K49" s="66"/>
    </row>
  </sheetData>
  <mergeCells count="61">
    <mergeCell ref="I1:J1"/>
    <mergeCell ref="G9:K9"/>
    <mergeCell ref="G10:K10"/>
    <mergeCell ref="B1:F1"/>
    <mergeCell ref="B2:F2"/>
    <mergeCell ref="B3:F3"/>
    <mergeCell ref="B4:F4"/>
    <mergeCell ref="G2:K2"/>
    <mergeCell ref="G3:K3"/>
    <mergeCell ref="G4:K4"/>
    <mergeCell ref="I12:K12"/>
    <mergeCell ref="I13:K13"/>
    <mergeCell ref="B5:F5"/>
    <mergeCell ref="B6:F6"/>
    <mergeCell ref="B10:F10"/>
    <mergeCell ref="G12:H12"/>
    <mergeCell ref="G13:H13"/>
    <mergeCell ref="G5:K5"/>
    <mergeCell ref="G6:K6"/>
    <mergeCell ref="B14:F14"/>
    <mergeCell ref="B13:F13"/>
    <mergeCell ref="B15:F15"/>
    <mergeCell ref="D11:F11"/>
    <mergeCell ref="B11:C11"/>
    <mergeCell ref="B12:F12"/>
    <mergeCell ref="B17:E17"/>
    <mergeCell ref="B18:E18"/>
    <mergeCell ref="B16:E16"/>
    <mergeCell ref="B29:E29"/>
    <mergeCell ref="B30:E30"/>
    <mergeCell ref="B19:E19"/>
    <mergeCell ref="B20:E20"/>
    <mergeCell ref="B21:E21"/>
    <mergeCell ref="B22:E22"/>
    <mergeCell ref="B23:E23"/>
    <mergeCell ref="B31:E31"/>
    <mergeCell ref="B32:E32"/>
    <mergeCell ref="B33:E33"/>
    <mergeCell ref="B24:E24"/>
    <mergeCell ref="B25:E25"/>
    <mergeCell ref="B26:E26"/>
    <mergeCell ref="B27:E27"/>
    <mergeCell ref="B28:E28"/>
    <mergeCell ref="B39:E39"/>
    <mergeCell ref="B40:E40"/>
    <mergeCell ref="B41:E41"/>
    <mergeCell ref="B42:E42"/>
    <mergeCell ref="B43:E43"/>
    <mergeCell ref="B34:E34"/>
    <mergeCell ref="B35:E35"/>
    <mergeCell ref="B36:E36"/>
    <mergeCell ref="B37:E37"/>
    <mergeCell ref="B38:E38"/>
    <mergeCell ref="B45:E48"/>
    <mergeCell ref="C44:E44"/>
    <mergeCell ref="J44:K44"/>
    <mergeCell ref="J45:K45"/>
    <mergeCell ref="J46:K46"/>
    <mergeCell ref="J47:K47"/>
    <mergeCell ref="F48:H49"/>
    <mergeCell ref="I48:K49"/>
  </mergeCells>
  <pageMargins left="0.23622047244094491" right="0.23622047244094491" top="0.74803149606299213" bottom="0.74803149606299213" header="0.31496062992125984" footer="0.31496062992125984"/>
  <pageSetup paperSize="9" scale="88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Faktúra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</dc:creator>
  <cp:lastModifiedBy>Maria Ulicna</cp:lastModifiedBy>
  <cp:lastPrinted>2018-06-15T07:39:13Z</cp:lastPrinted>
  <dcterms:created xsi:type="dcterms:W3CDTF">2011-09-28T16:28:41Z</dcterms:created>
  <dcterms:modified xsi:type="dcterms:W3CDTF">2018-06-18T11:06:46Z</dcterms:modified>
</cp:coreProperties>
</file>